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kpadel.sharepoint.com/Delte dokumenter/Dokumenter/Klubudvikling/"/>
    </mc:Choice>
  </mc:AlternateContent>
  <xr:revisionPtr revIDLastSave="0" documentId="8_{49F669BF-C43F-4745-8D72-F401481167AF}" xr6:coauthVersionLast="47" xr6:coauthVersionMax="47" xr10:uidLastSave="{00000000-0000-0000-0000-000000000000}"/>
  <bookViews>
    <workbookView xWindow="-28910" yWindow="4940" windowWidth="29020" windowHeight="17500" xr2:uid="{F8B490CF-BACE-4071-832B-27179393218D}"/>
  </bookViews>
  <sheets>
    <sheet name="Prisbe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5" i="1"/>
  <c r="E6" i="1"/>
  <c r="E3" i="1"/>
  <c r="E4" i="1"/>
  <c r="E15" i="1" l="1"/>
  <c r="E7" i="1"/>
  <c r="E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Nybroe</author>
    <author>Lasse Todberg</author>
  </authors>
  <commentList>
    <comment ref="E6" authorId="0" shapeId="0" xr:uid="{6E33AC97-87E7-4906-BB5F-8119D8010906}">
      <text>
        <r>
          <rPr>
            <sz val="9"/>
            <color indexed="81"/>
            <rFont val="Tahoma"/>
            <family val="2"/>
          </rPr>
          <t xml:space="preserve">Ét boldrør pr. bane pr. træningspas
</t>
        </r>
      </text>
    </comment>
    <comment ref="E12" authorId="1" shapeId="0" xr:uid="{CBBA2694-DBBD-49CB-8F97-8E348E2CE27F}">
      <text>
        <r>
          <rPr>
            <sz val="9"/>
            <color indexed="81"/>
            <rFont val="Tahoma"/>
            <family val="2"/>
          </rPr>
          <t>Et herrehold booker typisk 27 timer på hjemmebane i en sæson</t>
        </r>
      </text>
    </comment>
    <comment ref="B13" authorId="0" shapeId="0" xr:uid="{BDF622AF-C5CE-4F00-B507-90E937339866}">
      <text>
        <r>
          <rPr>
            <sz val="9"/>
            <color indexed="81"/>
            <rFont val="Tahoma"/>
            <family val="2"/>
          </rPr>
          <t xml:space="preserve">Skriv prisen på ét boldrør. Der ganges automatisk op med det antal baner og træningspas i har skrevet ind ovenfor. 
</t>
        </r>
      </text>
    </comment>
    <comment ref="E13" authorId="1" shapeId="0" xr:uid="{3A720EB3-7AC7-4A5B-9712-FD048253E9FA}">
      <text>
        <r>
          <rPr>
            <sz val="9"/>
            <color indexed="81"/>
            <rFont val="Tahoma"/>
            <family val="2"/>
          </rPr>
          <t>Et kvindehold booker typisk 18 timer på hjemmebane i en sæson.</t>
        </r>
      </text>
    </comment>
  </commentList>
</comments>
</file>

<file path=xl/sharedStrings.xml><?xml version="1.0" encoding="utf-8"?>
<sst xmlns="http://schemas.openxmlformats.org/spreadsheetml/2006/main" count="44" uniqueCount="34">
  <si>
    <t>Omkostninger</t>
  </si>
  <si>
    <t>Budget</t>
  </si>
  <si>
    <t>Trænere</t>
  </si>
  <si>
    <t>Træning</t>
  </si>
  <si>
    <t>Trænerløn</t>
  </si>
  <si>
    <t>kr.</t>
  </si>
  <si>
    <t>Træner</t>
  </si>
  <si>
    <t>Trænerløn (Hjælper)</t>
  </si>
  <si>
    <t>Hjælpetræner</t>
  </si>
  <si>
    <t>Antal trænere</t>
  </si>
  <si>
    <t>stk.</t>
  </si>
  <si>
    <t>Baneleje</t>
  </si>
  <si>
    <t>Antal hjælpetrænere</t>
  </si>
  <si>
    <t>Bolde</t>
  </si>
  <si>
    <t>Træning i alt</t>
  </si>
  <si>
    <t>Træningsudgifter udover træner</t>
  </si>
  <si>
    <t>Baneleje pr. time</t>
  </si>
  <si>
    <t>Holdliga</t>
  </si>
  <si>
    <t>Antal baner</t>
  </si>
  <si>
    <t>Tilmeldingsgebyr herrer</t>
  </si>
  <si>
    <t>Antal timer</t>
  </si>
  <si>
    <t>timer</t>
  </si>
  <si>
    <t>Tilmeldingsgebyr kvinder</t>
  </si>
  <si>
    <t>Træningspas</t>
  </si>
  <si>
    <t>Baneleje Herre Holdliga</t>
  </si>
  <si>
    <t>Pris pr. boldrør</t>
  </si>
  <si>
    <t>Baneleje Kvinde Holdliga</t>
  </si>
  <si>
    <t xml:space="preserve">I alt </t>
  </si>
  <si>
    <t>Kontingent pr. spiller</t>
  </si>
  <si>
    <t>Antal herrehold</t>
  </si>
  <si>
    <t>Antal kvindehold</t>
  </si>
  <si>
    <t>Holdliga baneleje pr. time</t>
  </si>
  <si>
    <t>Samlet antal spillere</t>
  </si>
  <si>
    <t>stk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</si>
</sst>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65EB"/>
      <color rgb="FFF78FEB"/>
      <color rgb="FFF5C1EF"/>
      <color rgb="FFF5DAF2"/>
      <color rgb="FFF7ABEE"/>
      <color rgb="FFF78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BF70-EFA7-48B6-8E93-4B426B2AF69C}">
  <dimension ref="A1:F20"/>
  <sheetViews>
    <sheetView tabSelected="1" zoomScale="126" zoomScaleNormal="160" workbookViewId="0">
      <selection activeCell="B9" sqref="B9"/>
    </sheetView>
  </sheetViews>
  <sheetFormatPr defaultRowHeight="15" x14ac:dyDescent="0.25"/>
  <cols>
    <col min="1" max="1" width="30.42578125" bestFit="1" customWidth="1"/>
    <col min="3" max="3" width="12.85546875" customWidth="1"/>
    <col min="4" max="4" width="22.140625" bestFit="1" customWidth="1"/>
    <col min="5" max="5" width="13.7109375" bestFit="1" customWidth="1"/>
    <col min="6" max="6" width="20.5703125" customWidth="1"/>
    <col min="7" max="7" width="19" bestFit="1" customWidth="1"/>
    <col min="8" max="8" width="12.42578125" bestFit="1" customWidth="1"/>
  </cols>
  <sheetData>
    <row r="1" spans="1:6" ht="21" x14ac:dyDescent="0.35">
      <c r="A1" s="2" t="s">
        <v>0</v>
      </c>
      <c r="D1" s="2" t="s">
        <v>1</v>
      </c>
      <c r="E1" s="3"/>
    </row>
    <row r="2" spans="1:6" x14ac:dyDescent="0.25">
      <c r="A2" s="1" t="s">
        <v>2</v>
      </c>
      <c r="D2" s="1" t="s">
        <v>3</v>
      </c>
      <c r="E2" s="3"/>
    </row>
    <row r="3" spans="1:6" x14ac:dyDescent="0.25">
      <c r="A3" t="s">
        <v>4</v>
      </c>
      <c r="B3">
        <v>200</v>
      </c>
      <c r="C3" t="s">
        <v>5</v>
      </c>
      <c r="D3" t="s">
        <v>6</v>
      </c>
      <c r="E3" s="3">
        <f>Prisberegning!B3*Prisberegning!B11*Prisberegning!B12*Prisberegning!B5</f>
        <v>6000</v>
      </c>
      <c r="F3" s="3"/>
    </row>
    <row r="4" spans="1:6" x14ac:dyDescent="0.25">
      <c r="A4" t="s">
        <v>7</v>
      </c>
      <c r="B4">
        <v>0</v>
      </c>
      <c r="C4" t="s">
        <v>5</v>
      </c>
      <c r="D4" t="s">
        <v>8</v>
      </c>
      <c r="E4" s="3">
        <f>Prisberegning!B4*Prisberegning!B11*Prisberegning!B12*Prisberegning!B6</f>
        <v>0</v>
      </c>
    </row>
    <row r="5" spans="1:6" x14ac:dyDescent="0.25">
      <c r="A5" t="s">
        <v>9</v>
      </c>
      <c r="B5">
        <v>2</v>
      </c>
      <c r="C5" t="s">
        <v>10</v>
      </c>
      <c r="D5" t="s">
        <v>11</v>
      </c>
      <c r="E5" s="3">
        <f>Prisberegning!B10*Prisberegning!B11*Prisberegning!B9*Prisberegning!B12</f>
        <v>6000</v>
      </c>
    </row>
    <row r="6" spans="1:6" ht="15.75" thickBot="1" x14ac:dyDescent="0.3">
      <c r="A6" t="s">
        <v>12</v>
      </c>
      <c r="B6">
        <v>0</v>
      </c>
      <c r="C6" t="s">
        <v>10</v>
      </c>
      <c r="D6" t="s">
        <v>13</v>
      </c>
      <c r="E6" s="3">
        <f>Prisberegning!B13*Prisberegning!B12*Prisberegning!B10</f>
        <v>0</v>
      </c>
    </row>
    <row r="7" spans="1:6" ht="15.75" thickBot="1" x14ac:dyDescent="0.3">
      <c r="D7" t="s">
        <v>14</v>
      </c>
      <c r="E7" s="5">
        <f>SUM(E5:E6)</f>
        <v>6000</v>
      </c>
    </row>
    <row r="8" spans="1:6" x14ac:dyDescent="0.25">
      <c r="A8" s="1" t="s">
        <v>15</v>
      </c>
      <c r="E8" s="3"/>
    </row>
    <row r="9" spans="1:6" x14ac:dyDescent="0.25">
      <c r="A9" t="s">
        <v>16</v>
      </c>
      <c r="B9">
        <v>100</v>
      </c>
      <c r="C9" t="s">
        <v>5</v>
      </c>
      <c r="D9" s="1" t="s">
        <v>17</v>
      </c>
      <c r="E9" s="3"/>
    </row>
    <row r="10" spans="1:6" x14ac:dyDescent="0.25">
      <c r="A10" t="s">
        <v>18</v>
      </c>
      <c r="B10">
        <v>4</v>
      </c>
      <c r="C10" t="s">
        <v>10</v>
      </c>
      <c r="D10" t="s">
        <v>19</v>
      </c>
      <c r="E10" s="3">
        <f>B17*1200</f>
        <v>0</v>
      </c>
    </row>
    <row r="11" spans="1:6" x14ac:dyDescent="0.25">
      <c r="A11" t="s">
        <v>20</v>
      </c>
      <c r="B11">
        <v>1</v>
      </c>
      <c r="C11" t="s">
        <v>21</v>
      </c>
      <c r="D11" t="s">
        <v>22</v>
      </c>
      <c r="E11" s="3">
        <f>B18*1050</f>
        <v>0</v>
      </c>
    </row>
    <row r="12" spans="1:6" x14ac:dyDescent="0.25">
      <c r="A12" t="s">
        <v>23</v>
      </c>
      <c r="B12">
        <v>15</v>
      </c>
      <c r="C12" t="s">
        <v>10</v>
      </c>
      <c r="D12" t="s">
        <v>24</v>
      </c>
      <c r="E12" s="3">
        <f>27*B17*B19</f>
        <v>0</v>
      </c>
    </row>
    <row r="13" spans="1:6" x14ac:dyDescent="0.25">
      <c r="A13" t="s">
        <v>25</v>
      </c>
      <c r="B13">
        <v>0</v>
      </c>
      <c r="C13" t="s">
        <v>5</v>
      </c>
      <c r="D13" t="s">
        <v>26</v>
      </c>
      <c r="E13" s="3">
        <f>18*B18*B19</f>
        <v>0</v>
      </c>
    </row>
    <row r="14" spans="1:6" ht="15.75" thickBot="1" x14ac:dyDescent="0.3">
      <c r="E14" s="3"/>
    </row>
    <row r="15" spans="1:6" ht="15.75" thickBot="1" x14ac:dyDescent="0.3">
      <c r="D15" t="s">
        <v>27</v>
      </c>
      <c r="E15" s="4">
        <f>SUM(E10:E14)</f>
        <v>0</v>
      </c>
    </row>
    <row r="16" spans="1:6" ht="15.75" thickTop="1" x14ac:dyDescent="0.25">
      <c r="A16" s="1" t="s">
        <v>17</v>
      </c>
      <c r="D16" t="s">
        <v>28</v>
      </c>
      <c r="E16" s="3">
        <f>(E7+E15)/B20</f>
        <v>333.33333333333331</v>
      </c>
    </row>
    <row r="17" spans="1:3" x14ac:dyDescent="0.25">
      <c r="A17" t="s">
        <v>29</v>
      </c>
      <c r="B17">
        <v>0</v>
      </c>
      <c r="C17" t="s">
        <v>10</v>
      </c>
    </row>
    <row r="18" spans="1:3" x14ac:dyDescent="0.25">
      <c r="A18" t="s">
        <v>30</v>
      </c>
      <c r="B18">
        <v>0</v>
      </c>
      <c r="C18" t="s">
        <v>10</v>
      </c>
    </row>
    <row r="19" spans="1:3" x14ac:dyDescent="0.25">
      <c r="A19" t="s">
        <v>31</v>
      </c>
      <c r="B19">
        <v>0</v>
      </c>
      <c r="C19" t="s">
        <v>5</v>
      </c>
    </row>
    <row r="20" spans="1:3" x14ac:dyDescent="0.25">
      <c r="A20" t="s">
        <v>32</v>
      </c>
      <c r="B20">
        <v>18</v>
      </c>
      <c r="C20" t="s">
        <v>33</v>
      </c>
    </row>
  </sheetData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a09f62-da1f-4c39-918b-f3de204a28e9" xsi:nil="true"/>
    <lcf76f155ced4ddcb4097134ff3c332f xmlns="73d1cf53-7aae-47a5-9ee3-4b92f016f4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A6E3935931443B384ADFC750F387C" ma:contentTypeVersion="21" ma:contentTypeDescription="Create a new document." ma:contentTypeScope="" ma:versionID="e332ac758b9ab6bada7892d09be972b2">
  <xsd:schema xmlns:xsd="http://www.w3.org/2001/XMLSchema" xmlns:xs="http://www.w3.org/2001/XMLSchema" xmlns:p="http://schemas.microsoft.com/office/2006/metadata/properties" xmlns:ns2="9ea09f62-da1f-4c39-918b-f3de204a28e9" xmlns:ns3="73d1cf53-7aae-47a5-9ee3-4b92f016f44a" targetNamespace="http://schemas.microsoft.com/office/2006/metadata/properties" ma:root="true" ma:fieldsID="a6a01d2a0630d5452f0bcd68f57f44dd" ns2:_="" ns3:_="">
    <xsd:import namespace="9ea09f62-da1f-4c39-918b-f3de204a28e9"/>
    <xsd:import namespace="73d1cf53-7aae-47a5-9ee3-4b92f016f4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09f62-da1f-4c39-918b-f3de204a28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c26a306-d0ed-4b5c-a643-e762da26a855}" ma:internalName="TaxCatchAll" ma:showField="CatchAllData" ma:web="9ea09f62-da1f-4c39-918b-f3de204a28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1cf53-7aae-47a5-9ee3-4b92f016f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a797e4-d77c-4719-8fc3-70bd5fe08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8ABEB-5D62-4A9B-BC21-40F0B0418EA9}">
  <ds:schemaRefs>
    <ds:schemaRef ds:uri="http://schemas.microsoft.com/office/2006/metadata/properties"/>
    <ds:schemaRef ds:uri="http://schemas.microsoft.com/office/infopath/2007/PartnerControls"/>
    <ds:schemaRef ds:uri="9ea09f62-da1f-4c39-918b-f3de204a28e9"/>
    <ds:schemaRef ds:uri="73d1cf53-7aae-47a5-9ee3-4b92f016f44a"/>
  </ds:schemaRefs>
</ds:datastoreItem>
</file>

<file path=customXml/itemProps2.xml><?xml version="1.0" encoding="utf-8"?>
<ds:datastoreItem xmlns:ds="http://schemas.openxmlformats.org/officeDocument/2006/customXml" ds:itemID="{21A49631-7790-4C93-B050-BB8F3C4E7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B1C7C-69A4-45A8-962B-2AEFBB607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Prisberegning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Nybroe</dc:creator>
  <cp:keywords/>
  <dc:description/>
  <cp:lastModifiedBy>Christian Nybroe</cp:lastModifiedBy>
  <cp:revision/>
  <dcterms:created xsi:type="dcterms:W3CDTF">2025-11-13T08:05:21Z</dcterms:created>
  <dcterms:modified xsi:type="dcterms:W3CDTF">2026-07-09T09:42:06Z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0x010100024A6E3935931443B384ADFC750F387C</vt:lpwstr>
  </property>
  <property fmtid="{D5CDD505-2E9C-101B-9397-08002B2CF9AE}" pid="3" name="MediaServiceImageTags">
    <vt:lpwstr/>
  </property>
</Properties>
</file>